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2555" activeTab="0"/>
  </bookViews>
  <sheets>
    <sheet name="Корг.7a" sheetId="1" r:id="rId1"/>
  </sheets>
  <definedNames>
    <definedName name="_xlnm.Print_Area" localSheetId="0">'Корг.7a'!$A$1:$F$40</definedName>
  </definedNames>
  <calcPr fullCalcOnLoad="1"/>
</workbook>
</file>

<file path=xl/sharedStrings.xml><?xml version="1.0" encoding="utf-8"?>
<sst xmlns="http://schemas.openxmlformats.org/spreadsheetml/2006/main" count="72" uniqueCount="69">
  <si>
    <t>Приложение №2</t>
  </si>
  <si>
    <t>к договору управления многоквартирным домом</t>
  </si>
  <si>
    <t>"______"_________________20______г.  №__________</t>
  </si>
  <si>
    <t>Перечень услуг по содержанию общего имущества в многоквартирном доме, оплата которых осуществляется за счет  платы за содержание и ремонт помещений</t>
  </si>
  <si>
    <t>Адрес МКД:</t>
  </si>
  <si>
    <t>186670, Республика Карелия, Лоухский район, поселок Чупа, ул. Коргуева, д.7а</t>
  </si>
  <si>
    <t>Общая площадь, м2</t>
  </si>
  <si>
    <t>№№  пп</t>
  </si>
  <si>
    <t>Наименование работ (услуг) по содержанию общего имущества МКД</t>
  </si>
  <si>
    <t>Периодичность</t>
  </si>
  <si>
    <t>Стоимость работ, руб.</t>
  </si>
  <si>
    <t>Отметка о включении в состав работ</t>
  </si>
  <si>
    <t>за год</t>
  </si>
  <si>
    <t>на 1 м2 общей площади в месяц</t>
  </si>
  <si>
    <t>1.1. Услуги по содержанию общего имущества собственников помещений в МКД</t>
  </si>
  <si>
    <t>1.1.1. Санитарные работы по содержанию помещений общего пользования</t>
  </si>
  <si>
    <t>1.</t>
  </si>
  <si>
    <t>Уборка подвального и чердачного помещений</t>
  </si>
  <si>
    <t>1 раз в год</t>
  </si>
  <si>
    <t>1.1.2. Уборка земельного участка, входящего в состав общего имущества МКД</t>
  </si>
  <si>
    <t>2.</t>
  </si>
  <si>
    <t>Подметание земельного участка в летний период</t>
  </si>
  <si>
    <t>5 раз в неделю</t>
  </si>
  <si>
    <t>3.</t>
  </si>
  <si>
    <t>Сдвижка и подметание снега в отсутствие снегопада.</t>
  </si>
  <si>
    <t>По мере необходимости. Начало работ не позднее 12 часов после начала снегопада</t>
  </si>
  <si>
    <t>Сдвижка и подметание снега при снегопаде</t>
  </si>
  <si>
    <t>Ликвидация скользкости</t>
  </si>
  <si>
    <t xml:space="preserve">По мере необходимости. </t>
  </si>
  <si>
    <t>ИТОГО ПО РАЗДЕЛУ 1.1.2.</t>
  </si>
  <si>
    <t>1.1.3. Услуги вывоза бытовых отходов и крупногабаритного мусора</t>
  </si>
  <si>
    <t>4.</t>
  </si>
  <si>
    <t>Вывоз твердых бытовых отходов</t>
  </si>
  <si>
    <t>3 раза в неделю</t>
  </si>
  <si>
    <t>1.1.4. Подготовка МКД к сезонной эксплуатации</t>
  </si>
  <si>
    <t>5.</t>
  </si>
  <si>
    <t>Консервация системы центрального отопления</t>
  </si>
  <si>
    <t>По мере перехода к эксплуатации дома в весенне-летний период</t>
  </si>
  <si>
    <t>6.</t>
  </si>
  <si>
    <t>Замена разбитых стекол, окон, дверей в помещениях общего пользования</t>
  </si>
  <si>
    <t>7.</t>
  </si>
  <si>
    <t>Ремонт, регулировка и испытание систем центрального отопления, ремонт и утепление наружных водопроводных кранов и колонок, ремонт и укрепление входных дверей, мелкий ремонт конструктивных элементов здания</t>
  </si>
  <si>
    <t>По мере перехода к эксплуатации дома в осенне-зимний период</t>
  </si>
  <si>
    <t>8.</t>
  </si>
  <si>
    <t>Промывка и опрессовка систем центрального отопления</t>
  </si>
  <si>
    <t>ИТОГО ПО РАЗДЕЛУ 1.1.4.</t>
  </si>
  <si>
    <t>1.1.5. Проведение технических осмотров и мелкий ремонт</t>
  </si>
  <si>
    <t>9.</t>
  </si>
  <si>
    <t>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устройств.</t>
  </si>
  <si>
    <t>Прочистка канализационного лежака - 3 случая в год. Проверка исправностей канализационных вытяжек - 2 проверки в год. Проверка заземления оболочки электрокабеля, замеры сопротивления изоляции проводов - 1 раз в год.</t>
  </si>
  <si>
    <t>10.</t>
  </si>
  <si>
    <t>Регулировка и наладка систем отопления</t>
  </si>
  <si>
    <t>По мере необходимости</t>
  </si>
  <si>
    <t>11.</t>
  </si>
  <si>
    <t>Техническое обслуживание коллективных приборов учета (без поверки)</t>
  </si>
  <si>
    <t>1 раз в месяц</t>
  </si>
  <si>
    <t>ИТОГО ПО РАЗДЕЛУ 1.1.5.</t>
  </si>
  <si>
    <t>1.1.6. Устранение аварии и выполнение заявок населения</t>
  </si>
  <si>
    <t>12.</t>
  </si>
  <si>
    <t xml:space="preserve"> Устранение аварии и выполнение заявок населения</t>
  </si>
  <si>
    <t>На системах водоснабжения, канализации, теплоснабжения и энергоснабжения- в течении 2 часов после получения заявки диспетчером. Протечка кровли - 1 сутки, нарушение водоотвода - 5 суток., замена разбитого окна - 3 суток, неисправность освещения мест общег</t>
  </si>
  <si>
    <t>1.1.7. Прочие услуги</t>
  </si>
  <si>
    <t>13.</t>
  </si>
  <si>
    <t>Дезинсекция</t>
  </si>
  <si>
    <t>Раз в год</t>
  </si>
  <si>
    <t>14.</t>
  </si>
  <si>
    <t>Удаление с крыш снега и наледей</t>
  </si>
  <si>
    <t>ИТОГО ПО РАЗДЕЛУ 1.1.7.</t>
  </si>
  <si>
    <t>ВСЕГО на 1 м2 общей площади в год (руб./м2 в месяц)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</si>
</sst>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sz val="10"/>
      <name val="Terminal"/>
      <family val="3"/>
    </font>
    <font>
      <b/>
      <sz val="10"/>
      <name val="KaiTi"/>
      <family val="3"/>
    </font>
    <font>
      <sz val="10"/>
      <name val="KaiTi"/>
      <family val="3"/>
    </font>
    <font>
      <i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u val="single"/>
      <sz val="12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52" applyFont="1">
      <alignment/>
      <protection/>
    </xf>
    <xf numFmtId="0" fontId="12" fillId="0" borderId="0" xfId="52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horizontal="left"/>
      <protection/>
    </xf>
    <xf numFmtId="0" fontId="22" fillId="0" borderId="0" xfId="52" applyFont="1">
      <alignment/>
      <protection/>
    </xf>
    <xf numFmtId="0" fontId="21" fillId="0" borderId="0" xfId="52" applyFont="1" applyAlignment="1">
      <alignment horizontal="center" wrapText="1"/>
      <protection/>
    </xf>
    <xf numFmtId="0" fontId="12" fillId="0" borderId="0" xfId="52" applyAlignment="1">
      <alignment horizontal="center" wrapText="1"/>
      <protection/>
    </xf>
    <xf numFmtId="0" fontId="23" fillId="0" borderId="0" xfId="52" applyFont="1" applyAlignment="1">
      <alignment horizontal="center" wrapText="1"/>
      <protection/>
    </xf>
    <xf numFmtId="0" fontId="24" fillId="0" borderId="0" xfId="52" applyFont="1">
      <alignment/>
      <protection/>
    </xf>
    <xf numFmtId="0" fontId="12" fillId="0" borderId="0" xfId="52" applyFont="1" applyAlignment="1">
      <alignment vertical="center"/>
      <protection/>
    </xf>
    <xf numFmtId="0" fontId="12" fillId="0" borderId="0" xfId="52" applyFont="1" applyAlignment="1">
      <alignment horizontal="left" vertical="center" wrapText="1"/>
      <protection/>
    </xf>
    <xf numFmtId="0" fontId="12" fillId="0" borderId="0" xfId="52" applyFont="1">
      <alignment/>
      <protection/>
    </xf>
    <xf numFmtId="0" fontId="25" fillId="0" borderId="0" xfId="52" applyFont="1" applyAlignment="1">
      <alignment horizontal="left"/>
      <protection/>
    </xf>
    <xf numFmtId="0" fontId="19" fillId="0" borderId="0" xfId="52" applyFont="1">
      <alignment/>
      <protection/>
    </xf>
    <xf numFmtId="0" fontId="26" fillId="0" borderId="0" xfId="52" applyFont="1" applyAlignment="1">
      <alignment horizontal="left"/>
      <protection/>
    </xf>
    <xf numFmtId="0" fontId="27" fillId="0" borderId="0" xfId="52" applyFont="1">
      <alignment/>
      <protection/>
    </xf>
    <xf numFmtId="0" fontId="28" fillId="7" borderId="10" xfId="52" applyFont="1" applyFill="1" applyBorder="1" applyAlignment="1">
      <alignment horizontal="center" vertical="center" wrapText="1"/>
      <protection/>
    </xf>
    <xf numFmtId="0" fontId="28" fillId="7" borderId="11" xfId="52" applyFont="1" applyFill="1" applyBorder="1" applyAlignment="1">
      <alignment horizontal="center" vertical="center" wrapText="1"/>
      <protection/>
    </xf>
    <xf numFmtId="0" fontId="28" fillId="7" borderId="12" xfId="52" applyFont="1" applyFill="1" applyBorder="1" applyAlignment="1">
      <alignment horizontal="center" vertical="center" wrapText="1"/>
      <protection/>
    </xf>
    <xf numFmtId="0" fontId="28" fillId="7" borderId="13" xfId="52" applyFont="1" applyFill="1" applyBorder="1" applyAlignment="1">
      <alignment horizontal="center" vertical="center" wrapText="1"/>
      <protection/>
    </xf>
    <xf numFmtId="0" fontId="28" fillId="7" borderId="14" xfId="52" applyFont="1" applyFill="1" applyBorder="1" applyAlignment="1">
      <alignment horizontal="center" vertical="center" wrapText="1"/>
      <protection/>
    </xf>
    <xf numFmtId="0" fontId="28" fillId="7" borderId="14" xfId="52" applyFont="1" applyFill="1" applyBorder="1" applyAlignment="1">
      <alignment horizontal="center" vertical="center" wrapText="1"/>
      <protection/>
    </xf>
    <xf numFmtId="0" fontId="28" fillId="7" borderId="15" xfId="52" applyFont="1" applyFill="1" applyBorder="1" applyAlignment="1">
      <alignment horizontal="center" vertical="center" wrapText="1"/>
      <protection/>
    </xf>
    <xf numFmtId="0" fontId="29" fillId="24" borderId="13" xfId="52" applyFont="1" applyFill="1" applyBorder="1" applyAlignment="1">
      <alignment horizontal="center"/>
      <protection/>
    </xf>
    <xf numFmtId="0" fontId="29" fillId="24" borderId="14" xfId="52" applyFont="1" applyFill="1" applyBorder="1" applyAlignment="1">
      <alignment horizontal="center"/>
      <protection/>
    </xf>
    <xf numFmtId="0" fontId="29" fillId="24" borderId="16" xfId="52" applyFont="1" applyFill="1" applyBorder="1" applyAlignment="1">
      <alignment horizontal="center"/>
      <protection/>
    </xf>
    <xf numFmtId="0" fontId="29" fillId="25" borderId="13" xfId="52" applyFont="1" applyFill="1" applyBorder="1" applyAlignment="1">
      <alignment horizontal="center"/>
      <protection/>
    </xf>
    <xf numFmtId="0" fontId="29" fillId="25" borderId="14" xfId="52" applyFont="1" applyFill="1" applyBorder="1" applyAlignment="1">
      <alignment horizontal="center"/>
      <protection/>
    </xf>
    <xf numFmtId="0" fontId="29" fillId="25" borderId="16" xfId="52" applyFont="1" applyFill="1" applyBorder="1" applyAlignment="1">
      <alignment horizontal="center"/>
      <protection/>
    </xf>
    <xf numFmtId="0" fontId="12" fillId="0" borderId="13" xfId="52" applyBorder="1" applyAlignment="1">
      <alignment horizontal="center" vertical="center"/>
      <protection/>
    </xf>
    <xf numFmtId="0" fontId="12" fillId="0" borderId="14" xfId="52" applyBorder="1" applyAlignment="1">
      <alignment vertical="top" wrapText="1"/>
      <protection/>
    </xf>
    <xf numFmtId="0" fontId="12" fillId="0" borderId="14" xfId="52" applyBorder="1" applyAlignment="1">
      <alignment vertical="center"/>
      <protection/>
    </xf>
    <xf numFmtId="3" fontId="12" fillId="0" borderId="14" xfId="52" applyNumberFormat="1" applyBorder="1">
      <alignment/>
      <protection/>
    </xf>
    <xf numFmtId="4" fontId="12" fillId="0" borderId="14" xfId="52" applyNumberFormat="1" applyBorder="1">
      <alignment/>
      <protection/>
    </xf>
    <xf numFmtId="3" fontId="12" fillId="0" borderId="16" xfId="52" applyNumberFormat="1" applyBorder="1">
      <alignment/>
      <protection/>
    </xf>
    <xf numFmtId="0" fontId="12" fillId="0" borderId="14" xfId="52" applyBorder="1" applyAlignment="1">
      <alignment vertical="center" wrapText="1"/>
      <protection/>
    </xf>
    <xf numFmtId="3" fontId="12" fillId="0" borderId="14" xfId="52" applyNumberFormat="1" applyBorder="1" applyAlignment="1">
      <alignment/>
      <protection/>
    </xf>
    <xf numFmtId="4" fontId="12" fillId="0" borderId="14" xfId="52" applyNumberFormat="1" applyBorder="1" applyAlignment="1">
      <alignment/>
      <protection/>
    </xf>
    <xf numFmtId="0" fontId="12" fillId="0" borderId="17" xfId="52" applyBorder="1" applyAlignment="1">
      <alignment horizontal="center" vertical="center"/>
      <protection/>
    </xf>
    <xf numFmtId="0" fontId="12" fillId="0" borderId="18" xfId="52" applyBorder="1" applyAlignment="1">
      <alignment wrapText="1"/>
      <protection/>
    </xf>
    <xf numFmtId="0" fontId="12" fillId="0" borderId="18" xfId="52" applyBorder="1" applyAlignment="1">
      <alignment horizontal="left" vertical="center" wrapText="1"/>
      <protection/>
    </xf>
    <xf numFmtId="3" fontId="12" fillId="0" borderId="18" xfId="52" applyNumberFormat="1" applyBorder="1" applyAlignment="1">
      <alignment/>
      <protection/>
    </xf>
    <xf numFmtId="4" fontId="12" fillId="0" borderId="18" xfId="52" applyNumberFormat="1" applyBorder="1" applyAlignment="1">
      <alignment/>
      <protection/>
    </xf>
    <xf numFmtId="3" fontId="12" fillId="0" borderId="19" xfId="52" applyNumberFormat="1" applyBorder="1">
      <alignment/>
      <protection/>
    </xf>
    <xf numFmtId="0" fontId="0" fillId="0" borderId="20" xfId="0" applyBorder="1" applyAlignment="1">
      <alignment vertical="center"/>
    </xf>
    <xf numFmtId="0" fontId="12" fillId="0" borderId="21" xfId="52" applyBorder="1" applyAlignment="1">
      <alignment vertical="top" wrapText="1"/>
      <protection/>
    </xf>
    <xf numFmtId="0" fontId="12" fillId="0" borderId="21" xfId="52" applyBorder="1" applyAlignment="1">
      <alignment horizontal="left" vertical="center" wrapText="1"/>
      <protection/>
    </xf>
    <xf numFmtId="3" fontId="12" fillId="0" borderId="21" xfId="52" applyNumberFormat="1" applyBorder="1" applyAlignment="1">
      <alignment/>
      <protection/>
    </xf>
    <xf numFmtId="0" fontId="0" fillId="0" borderId="21" xfId="0" applyBorder="1" applyAlignment="1">
      <alignment/>
    </xf>
    <xf numFmtId="4" fontId="12" fillId="0" borderId="22" xfId="52" applyNumberFormat="1" applyBorder="1">
      <alignment/>
      <protection/>
    </xf>
    <xf numFmtId="0" fontId="0" fillId="0" borderId="23" xfId="0" applyBorder="1" applyAlignment="1">
      <alignment vertical="center"/>
    </xf>
    <xf numFmtId="0" fontId="12" fillId="0" borderId="24" xfId="52" applyBorder="1" applyAlignment="1">
      <alignment vertical="top" wrapText="1"/>
      <protection/>
    </xf>
    <xf numFmtId="3" fontId="12" fillId="0" borderId="24" xfId="52" applyNumberFormat="1" applyBorder="1" applyAlignment="1">
      <alignment/>
      <protection/>
    </xf>
    <xf numFmtId="0" fontId="0" fillId="0" borderId="24" xfId="0" applyBorder="1" applyAlignment="1">
      <alignment/>
    </xf>
    <xf numFmtId="0" fontId="12" fillId="0" borderId="15" xfId="52" applyBorder="1">
      <alignment/>
      <protection/>
    </xf>
    <xf numFmtId="0" fontId="12" fillId="0" borderId="13" xfId="52" applyBorder="1">
      <alignment/>
      <protection/>
    </xf>
    <xf numFmtId="0" fontId="29" fillId="0" borderId="14" xfId="52" applyFont="1" applyBorder="1" applyAlignment="1">
      <alignment horizontal="right" wrapText="1"/>
      <protection/>
    </xf>
    <xf numFmtId="0" fontId="29" fillId="0" borderId="14" xfId="52" applyFont="1" applyBorder="1">
      <alignment/>
      <protection/>
    </xf>
    <xf numFmtId="3" fontId="29" fillId="0" borderId="14" xfId="52" applyNumberFormat="1" applyFont="1" applyBorder="1" applyAlignment="1">
      <alignment/>
      <protection/>
    </xf>
    <xf numFmtId="4" fontId="29" fillId="0" borderId="14" xfId="52" applyNumberFormat="1" applyFont="1" applyBorder="1" applyAlignment="1">
      <alignment/>
      <protection/>
    </xf>
    <xf numFmtId="3" fontId="29" fillId="0" borderId="16" xfId="52" applyNumberFormat="1" applyFont="1" applyBorder="1">
      <alignment/>
      <protection/>
    </xf>
    <xf numFmtId="0" fontId="12" fillId="25" borderId="13" xfId="52" applyFill="1" applyBorder="1">
      <alignment/>
      <protection/>
    </xf>
    <xf numFmtId="0" fontId="12" fillId="0" borderId="13" xfId="52" applyBorder="1" applyAlignment="1">
      <alignment horizontal="center" vertical="top"/>
      <protection/>
    </xf>
    <xf numFmtId="0" fontId="12" fillId="0" borderId="14" xfId="52" applyFill="1" applyBorder="1" applyAlignment="1">
      <alignment vertical="top" wrapText="1"/>
      <protection/>
    </xf>
    <xf numFmtId="0" fontId="12" fillId="25" borderId="13" xfId="52" applyFill="1" applyBorder="1" applyAlignment="1">
      <alignment vertical="top"/>
      <protection/>
    </xf>
    <xf numFmtId="0" fontId="12" fillId="0" borderId="16" xfId="52" applyBorder="1">
      <alignment/>
      <protection/>
    </xf>
    <xf numFmtId="0" fontId="12" fillId="0" borderId="13" xfId="52" applyBorder="1" applyAlignment="1">
      <alignment horizontal="center"/>
      <protection/>
    </xf>
    <xf numFmtId="0" fontId="29" fillId="0" borderId="14" xfId="52" applyFont="1" applyBorder="1" applyAlignment="1">
      <alignment wrapText="1"/>
      <protection/>
    </xf>
    <xf numFmtId="0" fontId="12" fillId="25" borderId="13" xfId="52" applyFill="1" applyBorder="1" applyAlignment="1">
      <alignment horizontal="center"/>
      <protection/>
    </xf>
    <xf numFmtId="0" fontId="12" fillId="0" borderId="14" xfId="52" applyBorder="1" applyAlignment="1">
      <alignment horizontal="left" vertical="top" wrapText="1"/>
      <protection/>
    </xf>
    <xf numFmtId="0" fontId="12" fillId="0" borderId="14" xfId="52" applyFont="1" applyBorder="1" applyAlignment="1">
      <alignment horizontal="left" vertical="top" wrapText="1"/>
      <protection/>
    </xf>
    <xf numFmtId="3" fontId="29" fillId="0" borderId="14" xfId="52" applyNumberFormat="1" applyFont="1" applyBorder="1">
      <alignment/>
      <protection/>
    </xf>
    <xf numFmtId="4" fontId="29" fillId="0" borderId="14" xfId="52" applyNumberFormat="1" applyFont="1" applyBorder="1">
      <alignment/>
      <protection/>
    </xf>
    <xf numFmtId="0" fontId="12" fillId="0" borderId="14" xfId="52" applyFont="1" applyBorder="1" applyAlignment="1">
      <alignment vertical="top" wrapText="1"/>
      <protection/>
    </xf>
    <xf numFmtId="0" fontId="12" fillId="0" borderId="14" xfId="52" applyBorder="1" applyAlignment="1">
      <alignment wrapText="1"/>
      <protection/>
    </xf>
    <xf numFmtId="3" fontId="12" fillId="0" borderId="14" xfId="52" applyNumberFormat="1" applyFill="1" applyBorder="1" applyAlignment="1">
      <alignment/>
      <protection/>
    </xf>
    <xf numFmtId="2" fontId="12" fillId="0" borderId="14" xfId="52" applyNumberFormat="1" applyBorder="1" applyAlignment="1">
      <alignment/>
      <protection/>
    </xf>
    <xf numFmtId="0" fontId="29" fillId="25" borderId="25" xfId="52" applyFont="1" applyFill="1" applyBorder="1" applyAlignment="1">
      <alignment horizontal="center"/>
      <protection/>
    </xf>
    <xf numFmtId="0" fontId="29" fillId="25" borderId="26" xfId="52" applyFont="1" applyFill="1" applyBorder="1" applyAlignment="1">
      <alignment horizontal="center"/>
      <protection/>
    </xf>
    <xf numFmtId="0" fontId="29" fillId="25" borderId="27" xfId="52" applyFont="1" applyFill="1" applyBorder="1" applyAlignment="1">
      <alignment horizontal="center"/>
      <protection/>
    </xf>
    <xf numFmtId="0" fontId="12" fillId="0" borderId="14" xfId="52" applyBorder="1">
      <alignment/>
      <protection/>
    </xf>
    <xf numFmtId="2" fontId="12" fillId="0" borderId="14" xfId="52" applyNumberFormat="1" applyBorder="1">
      <alignment/>
      <protection/>
    </xf>
    <xf numFmtId="1" fontId="12" fillId="0" borderId="14" xfId="52" applyNumberFormat="1" applyBorder="1">
      <alignment/>
      <protection/>
    </xf>
    <xf numFmtId="2" fontId="29" fillId="0" borderId="14" xfId="52" applyNumberFormat="1" applyFont="1" applyBorder="1">
      <alignment/>
      <protection/>
    </xf>
    <xf numFmtId="0" fontId="12" fillId="4" borderId="28" xfId="52" applyFill="1" applyBorder="1">
      <alignment/>
      <protection/>
    </xf>
    <xf numFmtId="0" fontId="30" fillId="4" borderId="29" xfId="52" applyFont="1" applyFill="1" applyBorder="1" applyAlignment="1">
      <alignment horizontal="center" wrapText="1"/>
      <protection/>
    </xf>
    <xf numFmtId="0" fontId="30" fillId="4" borderId="30" xfId="52" applyFont="1" applyFill="1" applyBorder="1" applyAlignment="1">
      <alignment horizontal="center" wrapText="1"/>
      <protection/>
    </xf>
    <xf numFmtId="3" fontId="30" fillId="4" borderId="31" xfId="52" applyNumberFormat="1" applyFont="1" applyFill="1" applyBorder="1">
      <alignment/>
      <protection/>
    </xf>
    <xf numFmtId="2" fontId="30" fillId="4" borderId="31" xfId="52" applyNumberFormat="1" applyFont="1" applyFill="1" applyBorder="1">
      <alignment/>
      <protection/>
    </xf>
    <xf numFmtId="3" fontId="30" fillId="4" borderId="32" xfId="52" applyNumberFormat="1" applyFont="1" applyFill="1" applyBorder="1">
      <alignment/>
      <protection/>
    </xf>
    <xf numFmtId="0" fontId="12" fillId="0" borderId="0" xfId="52" applyAlignment="1">
      <alignment wrapText="1"/>
      <protection/>
    </xf>
    <xf numFmtId="10" fontId="12" fillId="0" borderId="0" xfId="52" applyNumberFormat="1">
      <alignment/>
      <protection/>
    </xf>
    <xf numFmtId="0" fontId="31" fillId="0" borderId="0" xfId="52" applyFont="1">
      <alignment/>
      <protection/>
    </xf>
    <xf numFmtId="3" fontId="20" fillId="0" borderId="0" xfId="52" applyNumberFormat="1" applyFont="1" applyAlignment="1">
      <alignment horizontal="center"/>
      <protection/>
    </xf>
    <xf numFmtId="0" fontId="20" fillId="0" borderId="0" xfId="52" applyFont="1">
      <alignment/>
      <protection/>
    </xf>
    <xf numFmtId="0" fontId="32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0"/>
  <sheetViews>
    <sheetView tabSelected="1" workbookViewId="0" topLeftCell="A1">
      <pane ySplit="11" topLeftCell="BM12" activePane="bottomLeft" state="frozen"/>
      <selection pane="topLeft" activeCell="A1" sqref="A1"/>
      <selection pane="bottomLeft" activeCell="E42" sqref="E42"/>
    </sheetView>
  </sheetViews>
  <sheetFormatPr defaultColWidth="5.00390625" defaultRowHeight="15"/>
  <cols>
    <col min="1" max="1" width="5.00390625" style="2" customWidth="1"/>
    <col min="2" max="2" width="34.00390625" style="2" customWidth="1"/>
    <col min="3" max="3" width="30.7109375" style="2" customWidth="1"/>
    <col min="4" max="6" width="15.57421875" style="2" customWidth="1"/>
    <col min="7" max="7" width="9.140625" style="2" customWidth="1"/>
    <col min="8" max="8" width="9.140625" style="4" customWidth="1"/>
    <col min="9" max="255" width="9.140625" style="2" customWidth="1"/>
    <col min="256" max="16384" width="5.00390625" style="2" customWidth="1"/>
  </cols>
  <sheetData>
    <row r="1" spans="1:6" ht="14.25">
      <c r="A1" s="1"/>
      <c r="F1" s="3" t="s">
        <v>0</v>
      </c>
    </row>
    <row r="2" spans="1:6" ht="12.75">
      <c r="A2" s="5"/>
      <c r="B2" s="5"/>
      <c r="C2" s="6"/>
      <c r="D2" s="5"/>
      <c r="E2" s="5"/>
      <c r="F2" s="3" t="s">
        <v>1</v>
      </c>
    </row>
    <row r="3" spans="1:6" ht="23.25" customHeight="1">
      <c r="A3" s="5"/>
      <c r="B3" s="5"/>
      <c r="C3" s="6"/>
      <c r="D3" s="5"/>
      <c r="E3" s="7"/>
      <c r="F3" s="3" t="s">
        <v>2</v>
      </c>
    </row>
    <row r="4" spans="1:6" ht="12.75">
      <c r="A4" s="8"/>
      <c r="B4" s="8"/>
      <c r="C4" s="8"/>
      <c r="D4" s="8"/>
      <c r="E4" s="8"/>
      <c r="F4" s="9"/>
    </row>
    <row r="5" spans="1:6" ht="41.25" customHeight="1">
      <c r="A5" s="10" t="s">
        <v>3</v>
      </c>
      <c r="B5" s="10"/>
      <c r="C5" s="10"/>
      <c r="D5" s="10"/>
      <c r="E5" s="10"/>
      <c r="F5" s="10"/>
    </row>
    <row r="6" spans="1:5" ht="6.75" customHeight="1">
      <c r="A6" s="5"/>
      <c r="B6" s="5"/>
      <c r="C6" s="6"/>
      <c r="D6" s="11"/>
      <c r="E6" s="5"/>
    </row>
    <row r="7" spans="1:8" s="14" customFormat="1" ht="34.5" customHeight="1">
      <c r="A7" s="12" t="s">
        <v>4</v>
      </c>
      <c r="B7" s="12"/>
      <c r="C7" s="13" t="s">
        <v>5</v>
      </c>
      <c r="D7" s="13"/>
      <c r="E7" s="13"/>
      <c r="F7" s="13"/>
      <c r="H7" s="4"/>
    </row>
    <row r="8" spans="1:8" s="14" customFormat="1" ht="12.75">
      <c r="A8" s="12" t="s">
        <v>6</v>
      </c>
      <c r="B8" s="12"/>
      <c r="C8" s="15">
        <v>750.6</v>
      </c>
      <c r="D8" s="16"/>
      <c r="H8" s="4"/>
    </row>
    <row r="9" spans="3:4" ht="6" customHeight="1" thickBot="1">
      <c r="C9" s="17"/>
      <c r="D9" s="18"/>
    </row>
    <row r="10" spans="1:6" ht="18.75" customHeight="1">
      <c r="A10" s="19" t="s">
        <v>7</v>
      </c>
      <c r="B10" s="20" t="s">
        <v>8</v>
      </c>
      <c r="C10" s="20" t="s">
        <v>9</v>
      </c>
      <c r="D10" s="20" t="s">
        <v>10</v>
      </c>
      <c r="E10" s="20"/>
      <c r="F10" s="21" t="s">
        <v>11</v>
      </c>
    </row>
    <row r="11" spans="1:6" ht="41.25" customHeight="1">
      <c r="A11" s="22"/>
      <c r="B11" s="23"/>
      <c r="C11" s="23"/>
      <c r="D11" s="24" t="s">
        <v>12</v>
      </c>
      <c r="E11" s="24" t="s">
        <v>13</v>
      </c>
      <c r="F11" s="25"/>
    </row>
    <row r="12" spans="1:6" ht="17.25" customHeight="1">
      <c r="A12" s="26" t="s">
        <v>14</v>
      </c>
      <c r="B12" s="27"/>
      <c r="C12" s="27"/>
      <c r="D12" s="27"/>
      <c r="E12" s="27"/>
      <c r="F12" s="28"/>
    </row>
    <row r="13" spans="1:6" ht="12.75">
      <c r="A13" s="29" t="s">
        <v>15</v>
      </c>
      <c r="B13" s="30"/>
      <c r="C13" s="30"/>
      <c r="D13" s="30"/>
      <c r="E13" s="30"/>
      <c r="F13" s="31"/>
    </row>
    <row r="14" spans="1:6" ht="25.5">
      <c r="A14" s="32" t="s">
        <v>16</v>
      </c>
      <c r="B14" s="33" t="s">
        <v>17</v>
      </c>
      <c r="C14" s="34" t="s">
        <v>18</v>
      </c>
      <c r="D14" s="35">
        <f>E14*C8*12</f>
        <v>3242.592</v>
      </c>
      <c r="E14" s="36">
        <v>0.36</v>
      </c>
      <c r="F14" s="37"/>
    </row>
    <row r="15" spans="1:6" ht="12.75">
      <c r="A15" s="29" t="s">
        <v>19</v>
      </c>
      <c r="B15" s="30"/>
      <c r="C15" s="30"/>
      <c r="D15" s="30"/>
      <c r="E15" s="30"/>
      <c r="F15" s="31"/>
    </row>
    <row r="16" spans="1:6" ht="28.5" customHeight="1">
      <c r="A16" s="32" t="s">
        <v>20</v>
      </c>
      <c r="B16" s="33" t="s">
        <v>21</v>
      </c>
      <c r="C16" s="38" t="s">
        <v>22</v>
      </c>
      <c r="D16" s="39">
        <f>E16*12*C8</f>
        <v>19905.912</v>
      </c>
      <c r="E16" s="40">
        <v>2.21</v>
      </c>
      <c r="F16" s="37"/>
    </row>
    <row r="17" spans="1:6" ht="25.5">
      <c r="A17" s="41" t="s">
        <v>23</v>
      </c>
      <c r="B17" s="42" t="s">
        <v>24</v>
      </c>
      <c r="C17" s="43" t="s">
        <v>25</v>
      </c>
      <c r="D17" s="44">
        <f>E17*12*C8</f>
        <v>42604.056000000004</v>
      </c>
      <c r="E17" s="45">
        <v>4.73</v>
      </c>
      <c r="F17" s="46"/>
    </row>
    <row r="18" spans="1:6" ht="27" customHeight="1">
      <c r="A18" s="47"/>
      <c r="B18" s="48" t="s">
        <v>26</v>
      </c>
      <c r="C18" s="49"/>
      <c r="D18" s="50"/>
      <c r="E18" s="51"/>
      <c r="F18" s="52"/>
    </row>
    <row r="19" spans="1:6" ht="14.25" customHeight="1">
      <c r="A19" s="53"/>
      <c r="B19" s="54" t="s">
        <v>27</v>
      </c>
      <c r="C19" s="54" t="s">
        <v>28</v>
      </c>
      <c r="D19" s="55"/>
      <c r="E19" s="56"/>
      <c r="F19" s="57"/>
    </row>
    <row r="20" spans="1:6" ht="14.25" customHeight="1">
      <c r="A20" s="58"/>
      <c r="B20" s="59" t="s">
        <v>29</v>
      </c>
      <c r="C20" s="60"/>
      <c r="D20" s="61">
        <f>D16+D17</f>
        <v>62509.96800000001</v>
      </c>
      <c r="E20" s="62">
        <f>E16+E17</f>
        <v>6.94</v>
      </c>
      <c r="F20" s="63"/>
    </row>
    <row r="21" spans="1:6" ht="12.75">
      <c r="A21" s="64"/>
      <c r="B21" s="30" t="s">
        <v>30</v>
      </c>
      <c r="C21" s="30"/>
      <c r="D21" s="30"/>
      <c r="E21" s="30"/>
      <c r="F21" s="31"/>
    </row>
    <row r="22" spans="1:6" ht="12.75">
      <c r="A22" s="65" t="s">
        <v>31</v>
      </c>
      <c r="B22" s="66" t="s">
        <v>32</v>
      </c>
      <c r="C22" s="66" t="s">
        <v>33</v>
      </c>
      <c r="D22" s="35">
        <f>E22*C8*12</f>
        <v>29813.832000000002</v>
      </c>
      <c r="E22" s="36">
        <v>3.31</v>
      </c>
      <c r="F22" s="37"/>
    </row>
    <row r="23" spans="1:6" ht="12.75">
      <c r="A23" s="67"/>
      <c r="B23" s="30" t="s">
        <v>34</v>
      </c>
      <c r="C23" s="30"/>
      <c r="D23" s="30"/>
      <c r="E23" s="30"/>
      <c r="F23" s="31"/>
    </row>
    <row r="24" spans="1:6" ht="26.25" customHeight="1">
      <c r="A24" s="32" t="s">
        <v>35</v>
      </c>
      <c r="B24" s="33" t="s">
        <v>36</v>
      </c>
      <c r="C24" s="38" t="s">
        <v>37</v>
      </c>
      <c r="D24" s="39">
        <f>E24*C8*12</f>
        <v>2792.232</v>
      </c>
      <c r="E24" s="40">
        <v>0.31</v>
      </c>
      <c r="F24" s="68"/>
    </row>
    <row r="25" spans="1:6" ht="27" customHeight="1">
      <c r="A25" s="32" t="s">
        <v>38</v>
      </c>
      <c r="B25" s="33" t="s">
        <v>39</v>
      </c>
      <c r="C25" s="38" t="s">
        <v>28</v>
      </c>
      <c r="D25" s="39">
        <f>E25*12*C8</f>
        <v>990.792</v>
      </c>
      <c r="E25" s="40">
        <v>0.11</v>
      </c>
      <c r="F25" s="37"/>
    </row>
    <row r="26" spans="1:6" ht="90.75" customHeight="1">
      <c r="A26" s="32" t="s">
        <v>40</v>
      </c>
      <c r="B26" s="33" t="s">
        <v>41</v>
      </c>
      <c r="C26" s="38" t="s">
        <v>42</v>
      </c>
      <c r="D26" s="39">
        <f>E26*C8*12</f>
        <v>25400.304</v>
      </c>
      <c r="E26" s="40">
        <v>2.82</v>
      </c>
      <c r="F26" s="37"/>
    </row>
    <row r="27" spans="1:6" ht="26.25" customHeight="1">
      <c r="A27" s="32" t="s">
        <v>43</v>
      </c>
      <c r="B27" s="33" t="s">
        <v>44</v>
      </c>
      <c r="C27" s="33" t="s">
        <v>42</v>
      </c>
      <c r="D27" s="39">
        <f>E27*12*C8</f>
        <v>21256.992000000002</v>
      </c>
      <c r="E27" s="40">
        <v>2.36</v>
      </c>
      <c r="F27" s="37"/>
    </row>
    <row r="28" spans="1:6" ht="15.75" customHeight="1">
      <c r="A28" s="69"/>
      <c r="B28" s="59" t="s">
        <v>45</v>
      </c>
      <c r="C28" s="70"/>
      <c r="D28" s="61">
        <f>D24+D25+D26+D27</f>
        <v>50440.32000000001</v>
      </c>
      <c r="E28" s="62">
        <f>E24+E25+E26+E27</f>
        <v>5.6</v>
      </c>
      <c r="F28" s="63"/>
    </row>
    <row r="29" spans="1:6" ht="13.5" customHeight="1">
      <c r="A29" s="71"/>
      <c r="B29" s="30" t="s">
        <v>46</v>
      </c>
      <c r="C29" s="30"/>
      <c r="D29" s="30"/>
      <c r="E29" s="30"/>
      <c r="F29" s="31"/>
    </row>
    <row r="30" spans="1:6" ht="102.75" customHeight="1">
      <c r="A30" s="32" t="s">
        <v>47</v>
      </c>
      <c r="B30" s="33" t="s">
        <v>48</v>
      </c>
      <c r="C30" s="33" t="s">
        <v>49</v>
      </c>
      <c r="D30" s="35">
        <f>E30*12*C8</f>
        <v>14141.304</v>
      </c>
      <c r="E30" s="36">
        <v>1.57</v>
      </c>
      <c r="F30" s="37"/>
    </row>
    <row r="31" spans="1:6" ht="26.25" customHeight="1">
      <c r="A31" s="32" t="s">
        <v>50</v>
      </c>
      <c r="B31" s="72" t="s">
        <v>51</v>
      </c>
      <c r="C31" s="38" t="s">
        <v>52</v>
      </c>
      <c r="D31" s="35">
        <f>E31*12*C8</f>
        <v>2882.304</v>
      </c>
      <c r="E31" s="36">
        <v>0.32</v>
      </c>
      <c r="F31" s="37"/>
    </row>
    <row r="32" spans="1:6" ht="38.25">
      <c r="A32" s="32" t="s">
        <v>53</v>
      </c>
      <c r="B32" s="73" t="s">
        <v>54</v>
      </c>
      <c r="C32" s="38" t="s">
        <v>55</v>
      </c>
      <c r="D32" s="35">
        <f>E32*12*C8</f>
        <v>11168.928</v>
      </c>
      <c r="E32" s="36">
        <v>1.24</v>
      </c>
      <c r="F32" s="37"/>
    </row>
    <row r="33" spans="1:6" ht="15.75" customHeight="1">
      <c r="A33" s="69"/>
      <c r="B33" s="59" t="s">
        <v>56</v>
      </c>
      <c r="C33" s="70"/>
      <c r="D33" s="74">
        <f>D30+D31+D32</f>
        <v>28192.536</v>
      </c>
      <c r="E33" s="75">
        <f>E30+E31+E32</f>
        <v>3.13</v>
      </c>
      <c r="F33" s="63"/>
    </row>
    <row r="34" spans="1:6" ht="12.75">
      <c r="A34" s="64"/>
      <c r="B34" s="30" t="s">
        <v>57</v>
      </c>
      <c r="C34" s="30"/>
      <c r="D34" s="30"/>
      <c r="E34" s="30"/>
      <c r="F34" s="31"/>
    </row>
    <row r="35" spans="1:6" ht="165.75" customHeight="1">
      <c r="A35" s="32" t="s">
        <v>58</v>
      </c>
      <c r="B35" s="76" t="s">
        <v>59</v>
      </c>
      <c r="C35" s="77" t="s">
        <v>60</v>
      </c>
      <c r="D35" s="78">
        <f>E35*12*C8</f>
        <v>11709.36</v>
      </c>
      <c r="E35" s="79">
        <v>1.3</v>
      </c>
      <c r="F35" s="37"/>
    </row>
    <row r="36" spans="1:6" ht="12.75">
      <c r="A36" s="64"/>
      <c r="B36" s="80" t="s">
        <v>61</v>
      </c>
      <c r="C36" s="81"/>
      <c r="D36" s="81"/>
      <c r="E36" s="81"/>
      <c r="F36" s="82"/>
    </row>
    <row r="37" spans="1:6" ht="12.75">
      <c r="A37" s="32" t="s">
        <v>62</v>
      </c>
      <c r="B37" s="33" t="s">
        <v>63</v>
      </c>
      <c r="C37" s="33" t="s">
        <v>64</v>
      </c>
      <c r="D37" s="83">
        <f>E37*12*C8</f>
        <v>0</v>
      </c>
      <c r="E37" s="84">
        <v>0</v>
      </c>
      <c r="F37" s="37"/>
    </row>
    <row r="38" spans="1:6" ht="14.25" customHeight="1">
      <c r="A38" s="32" t="s">
        <v>65</v>
      </c>
      <c r="B38" s="33" t="s">
        <v>66</v>
      </c>
      <c r="C38" s="33" t="s">
        <v>52</v>
      </c>
      <c r="D38" s="85">
        <f>E38*12*C8</f>
        <v>1801.4400000000003</v>
      </c>
      <c r="E38" s="84">
        <v>0.2</v>
      </c>
      <c r="F38" s="37"/>
    </row>
    <row r="39" spans="1:6" ht="16.5" customHeight="1">
      <c r="A39" s="69"/>
      <c r="B39" s="59" t="s">
        <v>67</v>
      </c>
      <c r="C39" s="70"/>
      <c r="D39" s="74">
        <f>D37+D38</f>
        <v>1801.4400000000003</v>
      </c>
      <c r="E39" s="86">
        <f>E37+E38</f>
        <v>0.2</v>
      </c>
      <c r="F39" s="63"/>
    </row>
    <row r="40" spans="1:6" ht="28.5" customHeight="1" thickBot="1">
      <c r="A40" s="87"/>
      <c r="B40" s="88" t="s">
        <v>68</v>
      </c>
      <c r="C40" s="89"/>
      <c r="D40" s="90">
        <f>D14+D20+D22+D28+D33+D35+D39</f>
        <v>187710.048</v>
      </c>
      <c r="E40" s="91">
        <f>E14+E20+E22+E28+E33+E35+E39</f>
        <v>20.84</v>
      </c>
      <c r="F40" s="92"/>
    </row>
    <row r="41" spans="2:3" ht="15.75" customHeight="1">
      <c r="B41" s="93"/>
      <c r="C41" s="93"/>
    </row>
    <row r="42" ht="12.75">
      <c r="E42" s="94"/>
    </row>
    <row r="43" spans="2:9" ht="15.75">
      <c r="B43" s="95"/>
      <c r="H43" s="96"/>
      <c r="I43" s="97"/>
    </row>
    <row r="44" ht="12.75">
      <c r="B44" s="98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</sheetData>
  <sheetProtection/>
  <mergeCells count="20">
    <mergeCell ref="B40:C40"/>
    <mergeCell ref="A12:F12"/>
    <mergeCell ref="A5:F5"/>
    <mergeCell ref="C7:F7"/>
    <mergeCell ref="A10:A11"/>
    <mergeCell ref="B10:B11"/>
    <mergeCell ref="C10:C11"/>
    <mergeCell ref="B21:F21"/>
    <mergeCell ref="B23:F23"/>
    <mergeCell ref="A13:F13"/>
    <mergeCell ref="B36:F36"/>
    <mergeCell ref="D10:E10"/>
    <mergeCell ref="F10:F11"/>
    <mergeCell ref="B29:F29"/>
    <mergeCell ref="B34:F34"/>
    <mergeCell ref="A15:F15"/>
    <mergeCell ref="A17:A19"/>
    <mergeCell ref="C17:C18"/>
    <mergeCell ref="D17:D19"/>
    <mergeCell ref="E17:E19"/>
  </mergeCells>
  <printOptions/>
  <pageMargins left="0.75" right="0.75" top="0.53" bottom="0.33" header="0.5" footer="0.33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2014-03-18T11:22:44Z</dcterms:created>
  <dcterms:modified xsi:type="dcterms:W3CDTF">2014-03-18T11:23:56Z</dcterms:modified>
  <cp:category/>
  <cp:version/>
  <cp:contentType/>
  <cp:contentStatus/>
</cp:coreProperties>
</file>